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showInkAnnotation="0" defaultThemeVersion="124226"/>
  <mc:AlternateContent xmlns:mc="http://schemas.openxmlformats.org/markup-compatibility/2006">
    <mc:Choice Requires="x15">
      <x15ac:absPath xmlns:x15ac="http://schemas.microsoft.com/office/spreadsheetml/2010/11/ac" url="https://empis2030-my.sharepoint.com/personal/marco_costa_pis_portugal2030_pt/Documents/Ambiente de Trabalho/"/>
    </mc:Choice>
  </mc:AlternateContent>
  <xr:revisionPtr revIDLastSave="16" documentId="11_DE68D0076F6FDCCA51E3A0316C0F0A1B981DA5E6" xr6:coauthVersionLast="47" xr6:coauthVersionMax="47" xr10:uidLastSave="{8A8B1C3C-7526-4A95-A96E-82E71F4863F4}"/>
  <bookViews>
    <workbookView xWindow="-120" yWindow="-120" windowWidth="29040" windowHeight="15840" activeTab="1" xr2:uid="{00000000-000D-0000-FFFF-FFFF00000000}"/>
  </bookViews>
  <sheets>
    <sheet name="Nota de Enquadramento" sheetId="6" r:id="rId1"/>
    <sheet name="Folha de Cálculo" sheetId="3" r:id="rId2"/>
  </sheets>
  <externalReferences>
    <externalReference r:id="rId3"/>
  </externalReferences>
  <definedNames>
    <definedName name="Analise_por">[1]Referências!$B$56:$B$57</definedName>
    <definedName name="antonia">[1]Referências!#REF!</definedName>
    <definedName name="Categoria_Profissional" localSheetId="1">[1]Referências!#REF!</definedName>
    <definedName name="Categoria_Profissional">[1]Referências!#REF!</definedName>
    <definedName name="Criterio_Corte">[1]Referências!$B$69:$B$78</definedName>
    <definedName name="Criterio_Seleccao">[1]Referências!$B$87:$B$100</definedName>
    <definedName name="Dim_Empresa" localSheetId="1">[1]Referências!#REF!</definedName>
    <definedName name="Dim_Empresa">[1]Referências!#REF!</definedName>
    <definedName name="Dimensao_Empresa" localSheetId="1">[1]Referências!#REF!</definedName>
    <definedName name="Dimensao_Empresa">[1]Referências!#REF!</definedName>
    <definedName name="Fornecedor_Estrangeiro">[1]Referências!$B$51:$B$52</definedName>
    <definedName name="Habilitacoes" localSheetId="1">[1]Referências!#REF!</definedName>
    <definedName name="Habilitacoes">[1]Referências!#REF!</definedName>
    <definedName name="Julho">[1]Referências!#REF!</definedName>
    <definedName name="luis">[1]Referências!#REF!</definedName>
    <definedName name="Maio">[1]Referências!#REF!</definedName>
    <definedName name="maria">[1]Referências!#REF!</definedName>
    <definedName name="Organismo_Responsavel">[1]Referências!$B$82:$B$83</definedName>
    <definedName name="Parecer">[1]Referências!$B$61:$B$65</definedName>
    <definedName name="Situacao_Formando" localSheetId="1">[1]Referências!#REF!</definedName>
    <definedName name="Situacao_Formando">[1]Referências!#REF!</definedName>
    <definedName name="SubRubricas">[1]Referências!$B$5:$B$25</definedName>
    <definedName name="Tipo_Doc_Desp">[1]Referências!$B$33:$B$38</definedName>
    <definedName name="Tipo_Doc_Pag">[1]Referências!$B$42:$B$47</definedName>
    <definedName name="Tipo_Formando" localSheetId="1">[1]Referências!#REF!</definedName>
    <definedName name="Tipo_Formando">[1]Referências!#REF!</definedName>
    <definedName name="Tipos_Ent_Formadora" localSheetId="1">[1]Referências!#REF!</definedName>
    <definedName name="Tipos_Ent_Formadora">[1]Referências!#REF!</definedName>
    <definedName name="Vinculo" localSheetId="1">[1]Referências!#REF!</definedName>
    <definedName name="Vinculo">[1]Referências!#REF!</definedName>
    <definedName name="Vinculo_Laboral" localSheetId="1">[1]Referências!#REF!</definedName>
    <definedName name="Vinculo_Laboral">[1]Referências!#REF!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4" i="3" l="1"/>
  <c r="J14" i="3"/>
  <c r="J16" i="3" l="1"/>
  <c r="J15" i="3"/>
  <c r="J21" i="3" l="1"/>
  <c r="D16" i="3"/>
  <c r="F16" i="3"/>
  <c r="H16" i="3"/>
  <c r="M16" i="3"/>
  <c r="J20" i="3"/>
  <c r="O16" i="3" l="1"/>
  <c r="Q16" i="3" s="1"/>
  <c r="M19" i="3"/>
  <c r="M18" i="3"/>
  <c r="J17" i="3"/>
  <c r="D19" i="3" l="1"/>
  <c r="J19" i="3"/>
  <c r="F19" i="3"/>
  <c r="H18" i="3"/>
  <c r="J18" i="3"/>
  <c r="H19" i="3"/>
  <c r="D18" i="3"/>
  <c r="F18" i="3"/>
  <c r="O19" i="3" l="1"/>
  <c r="O18" i="3"/>
  <c r="M21" i="3"/>
  <c r="M20" i="3"/>
  <c r="M17" i="3"/>
  <c r="M15" i="3"/>
  <c r="M14" i="3"/>
  <c r="H21" i="3"/>
  <c r="H20" i="3"/>
  <c r="F21" i="3"/>
  <c r="F20" i="3"/>
  <c r="F17" i="3"/>
  <c r="F15" i="3"/>
  <c r="F14" i="3"/>
  <c r="D21" i="3"/>
  <c r="D20" i="3"/>
  <c r="D17" i="3"/>
  <c r="D15" i="3"/>
  <c r="D14" i="3"/>
  <c r="H17" i="3" l="1"/>
  <c r="O17" i="3" s="1"/>
  <c r="H15" i="3"/>
  <c r="O15" i="3" s="1"/>
  <c r="H14" i="3"/>
  <c r="O20" i="3" l="1"/>
  <c r="Q20" i="3" s="1"/>
  <c r="Q17" i="3"/>
  <c r="Q19" i="3"/>
  <c r="Q18" i="3"/>
  <c r="Q15" i="3"/>
  <c r="O21" i="3"/>
  <c r="Q21" i="3" s="1"/>
  <c r="Q14" i="3"/>
</calcChain>
</file>

<file path=xl/sharedStrings.xml><?xml version="1.0" encoding="utf-8"?>
<sst xmlns="http://schemas.openxmlformats.org/spreadsheetml/2006/main" count="38" uniqueCount="38">
  <si>
    <t>ADSE</t>
  </si>
  <si>
    <t>Valor Imputado
(6) x (7)</t>
  </si>
  <si>
    <t>CGA</t>
  </si>
  <si>
    <t>SS</t>
  </si>
  <si>
    <t>Seguro Acidentes Trabalho</t>
  </si>
  <si>
    <t xml:space="preserve">Nome do Colaborador
</t>
  </si>
  <si>
    <t>Mês:</t>
  </si>
  <si>
    <t>Ano:</t>
  </si>
  <si>
    <t>Código da Operação</t>
  </si>
  <si>
    <t xml:space="preserve">Apuramento do Custo/Hora </t>
  </si>
  <si>
    <t>Beneficiário:</t>
  </si>
  <si>
    <r>
      <t xml:space="preserve">N.º Horas
Semanais Período Normal  Trabalho
</t>
    </r>
    <r>
      <rPr>
        <sz val="7"/>
        <color theme="3"/>
        <rFont val="Calibri"/>
        <family val="2"/>
      </rPr>
      <t>(n)</t>
    </r>
  </si>
  <si>
    <r>
      <t xml:space="preserve">Máximo elegível
</t>
    </r>
    <r>
      <rPr>
        <sz val="7"/>
        <color theme="3"/>
        <rFont val="Calibri"/>
        <family val="2"/>
      </rPr>
      <t>(CH*H)</t>
    </r>
  </si>
  <si>
    <t xml:space="preserve">Custo/Hora </t>
  </si>
  <si>
    <t>Subsídio de Refeição Mensal</t>
  </si>
  <si>
    <r>
      <rPr>
        <b/>
        <sz val="9"/>
        <color theme="3"/>
        <rFont val="Calibri"/>
        <family val="2"/>
      </rPr>
      <t xml:space="preserve">Total </t>
    </r>
    <r>
      <rPr>
        <sz val="9"/>
        <color theme="3"/>
        <rFont val="Calibri"/>
        <family val="2"/>
      </rPr>
      <t xml:space="preserve">
</t>
    </r>
    <r>
      <rPr>
        <sz val="7"/>
        <color theme="3"/>
        <rFont val="Calibri"/>
        <family val="2"/>
      </rPr>
      <t>(SR = SubRef * NumDias)</t>
    </r>
  </si>
  <si>
    <r>
      <rPr>
        <b/>
        <sz val="9"/>
        <color theme="3"/>
        <rFont val="Calibri"/>
        <family val="2"/>
      </rPr>
      <t>Taxa</t>
    </r>
    <r>
      <rPr>
        <sz val="4"/>
        <color theme="3"/>
        <rFont val="Calibri"/>
        <family val="2"/>
      </rPr>
      <t xml:space="preserve">
</t>
    </r>
    <r>
      <rPr>
        <sz val="7"/>
        <color theme="3"/>
        <rFont val="Calibri"/>
        <family val="2"/>
      </rPr>
      <t>(Tx_SS)</t>
    </r>
  </si>
  <si>
    <r>
      <rPr>
        <b/>
        <sz val="9"/>
        <color theme="3"/>
        <rFont val="Calibri"/>
        <family val="2"/>
      </rPr>
      <t>Taxa</t>
    </r>
    <r>
      <rPr>
        <sz val="9"/>
        <color theme="3"/>
        <rFont val="Calibri"/>
        <family val="2"/>
      </rPr>
      <t xml:space="preserve">
</t>
    </r>
    <r>
      <rPr>
        <sz val="7"/>
        <color theme="3"/>
        <rFont val="Calibri"/>
        <family val="2"/>
      </rPr>
      <t>(Tx_CGA)</t>
    </r>
  </si>
  <si>
    <r>
      <rPr>
        <b/>
        <sz val="9"/>
        <color theme="3"/>
        <rFont val="Calibri"/>
        <family val="2"/>
      </rPr>
      <t>Taxa</t>
    </r>
    <r>
      <rPr>
        <sz val="9"/>
        <color theme="3"/>
        <rFont val="Calibri"/>
        <family val="2"/>
      </rPr>
      <t xml:space="preserve">
</t>
    </r>
    <r>
      <rPr>
        <sz val="7"/>
        <color theme="3"/>
        <rFont val="Calibri"/>
        <family val="2"/>
      </rPr>
      <t>(Tx_ADSE)</t>
    </r>
  </si>
  <si>
    <r>
      <rPr>
        <b/>
        <sz val="9"/>
        <color theme="3"/>
        <rFont val="Calibri"/>
        <family val="2"/>
      </rPr>
      <t>Taxa</t>
    </r>
    <r>
      <rPr>
        <sz val="9"/>
        <color theme="3"/>
        <rFont val="Calibri"/>
        <family val="2"/>
      </rPr>
      <t xml:space="preserve">
</t>
    </r>
    <r>
      <rPr>
        <sz val="7"/>
        <color theme="3"/>
        <rFont val="Calibri"/>
        <family val="2"/>
      </rPr>
      <t>(Tx_Seg)</t>
    </r>
  </si>
  <si>
    <r>
      <t xml:space="preserve">** </t>
    </r>
    <r>
      <rPr>
        <b/>
        <sz val="8"/>
        <color theme="3"/>
        <rFont val="Calibri"/>
        <family val="2"/>
      </rPr>
      <t>Limitado</t>
    </r>
    <r>
      <rPr>
        <sz val="8"/>
        <color theme="3"/>
        <rFont val="Calibri"/>
        <family val="2"/>
      </rPr>
      <t xml:space="preserve"> ao subsídio de refeição em vigor para os funcionários e agentes da administração pública</t>
    </r>
  </si>
  <si>
    <r>
      <t xml:space="preserve">Vencimento base mensal * 
</t>
    </r>
    <r>
      <rPr>
        <sz val="7"/>
        <color theme="3"/>
        <rFont val="Calibri"/>
        <family val="2"/>
      </rPr>
      <t>(Rbm)</t>
    </r>
  </si>
  <si>
    <r>
      <rPr>
        <b/>
        <sz val="9"/>
        <color theme="3"/>
        <rFont val="Calibri"/>
        <family val="2"/>
      </rPr>
      <t>Valor</t>
    </r>
    <r>
      <rPr>
        <sz val="9"/>
        <color theme="3"/>
        <rFont val="Calibri"/>
        <family val="2"/>
      </rPr>
      <t xml:space="preserve">
</t>
    </r>
    <r>
      <rPr>
        <sz val="7"/>
        <color theme="3"/>
        <rFont val="Calibri"/>
        <family val="2"/>
      </rPr>
      <t>(SS =
= Rbm * Tx_SS)</t>
    </r>
  </si>
  <si>
    <r>
      <rPr>
        <b/>
        <sz val="9"/>
        <color theme="3"/>
        <rFont val="Calibri"/>
        <family val="2"/>
      </rPr>
      <t>Valor</t>
    </r>
    <r>
      <rPr>
        <sz val="9"/>
        <color theme="3"/>
        <rFont val="Calibri"/>
        <family val="2"/>
      </rPr>
      <t xml:space="preserve">
</t>
    </r>
    <r>
      <rPr>
        <sz val="7"/>
        <color theme="3"/>
        <rFont val="Calibri"/>
        <family val="2"/>
      </rPr>
      <t>(CGA  =
= Rbm * Tx_CGA</t>
    </r>
  </si>
  <si>
    <r>
      <rPr>
        <b/>
        <sz val="9"/>
        <color theme="3"/>
        <rFont val="Calibri"/>
        <family val="2"/>
      </rPr>
      <t>Valor</t>
    </r>
    <r>
      <rPr>
        <sz val="9"/>
        <color theme="3"/>
        <rFont val="Calibri"/>
        <family val="2"/>
      </rPr>
      <t xml:space="preserve">
</t>
    </r>
    <r>
      <rPr>
        <sz val="7"/>
        <color theme="3"/>
        <rFont val="Calibri"/>
        <family val="2"/>
      </rPr>
      <t>(ADSE  =
= Rbm * Tx_ADSE)</t>
    </r>
  </si>
  <si>
    <r>
      <t xml:space="preserve">* Vencimento base mensal </t>
    </r>
    <r>
      <rPr>
        <b/>
        <sz val="8"/>
        <color theme="3"/>
        <rFont val="Calibri"/>
        <family val="2"/>
      </rPr>
      <t>contratado</t>
    </r>
    <r>
      <rPr>
        <sz val="8"/>
        <color theme="3"/>
        <rFont val="Calibri"/>
        <family val="2"/>
      </rPr>
      <t xml:space="preserve">, acrescido de outras prestações regulares e periódicas (diuturnidades, isenção de horário, etc) </t>
    </r>
    <r>
      <rPr>
        <b/>
        <sz val="8"/>
        <color theme="3"/>
        <rFont val="Calibri"/>
        <family val="2"/>
      </rPr>
      <t>exceto</t>
    </r>
    <r>
      <rPr>
        <sz val="8"/>
        <color theme="3"/>
        <rFont val="Calibri"/>
        <family val="2"/>
      </rPr>
      <t xml:space="preserve"> subsídio de refeição, </t>
    </r>
    <r>
      <rPr>
        <b/>
        <sz val="8"/>
        <color theme="3"/>
        <rFont val="Calibri"/>
        <family val="2"/>
      </rPr>
      <t>limitado</t>
    </r>
    <r>
      <rPr>
        <sz val="8"/>
        <color theme="3"/>
        <rFont val="Calibri"/>
        <family val="2"/>
      </rPr>
      <t xml:space="preserve"> ao valor previsto para a remuneração base dos cargos de direção superior da 1.º grau da Administração Pública (cujo valor não integra, para este efeito, quaisquer valor a título de despesas de representação)</t>
    </r>
  </si>
  <si>
    <r>
      <t xml:space="preserve">Total de Horas afetas à operação ****
</t>
    </r>
    <r>
      <rPr>
        <sz val="7"/>
        <color theme="3"/>
        <rFont val="Calibri"/>
        <family val="2"/>
      </rPr>
      <t>(H)</t>
    </r>
  </si>
  <si>
    <t>****Conforme mapa de registo horário de tarefas</t>
  </si>
  <si>
    <r>
      <rPr>
        <b/>
        <sz val="9"/>
        <color theme="3"/>
        <rFont val="Calibri"/>
        <family val="2"/>
      </rPr>
      <t>Sub./
Dia **</t>
    </r>
    <r>
      <rPr>
        <sz val="9"/>
        <color theme="3"/>
        <rFont val="Calibri"/>
        <family val="2"/>
      </rPr>
      <t xml:space="preserve">
</t>
    </r>
    <r>
      <rPr>
        <sz val="7"/>
        <color theme="3"/>
        <rFont val="Calibri"/>
        <family val="2"/>
      </rPr>
      <t xml:space="preserve">(SubRef) </t>
    </r>
  </si>
  <si>
    <r>
      <rPr>
        <b/>
        <sz val="9"/>
        <color theme="3"/>
        <rFont val="Calibri"/>
        <family val="2"/>
      </rPr>
      <t xml:space="preserve">N.º dias úteis *** </t>
    </r>
    <r>
      <rPr>
        <sz val="9"/>
        <color theme="3"/>
        <rFont val="Calibri"/>
        <family val="2"/>
      </rPr>
      <t xml:space="preserve">
</t>
    </r>
    <r>
      <rPr>
        <sz val="7"/>
        <color theme="3"/>
        <rFont val="Calibri"/>
        <family val="2"/>
      </rPr>
      <t xml:space="preserve">(NumDias) </t>
    </r>
  </si>
  <si>
    <t>NOTA DE ENQUADRAMENTO SOBRE A FOLHA DE CÁLCULO DO APURAMENTO MENSAL DOS CUSTOS COM REMUNERAÇÕES DE PESSOAL NÃO DOCENTE INTERNO:</t>
  </si>
  <si>
    <r>
      <t>Em conformidade com o disposto na alínea a) do n.º 1 do artigo 14.º da Portaria n.º 60-A/2015, de 2 de março, na sua atual redação, a fórmula de cálculo do “Custo/Hora” definida na presente folha de cálculo contempla, para além da remuneração base mensal, as despesas resultantes do pagamento de férias e respetivo subsídio, bem como do subsídio de Natal, assentando a sua construção no pressuposto de que aos trabalhadores são pagas até 14 prestações, equivalentes a 14 meses de remuneração, embora o trabalho efetivo se reporte apenas a 11 meses de serviço (que, na fórmula, se traduz nas "48 semanas"). Nesta aceção, o vencimento referente ao período de férias e ao correspondente subsídio de férias, bem como ao subsídio de Natal, encontra-se refletido no valor máximo elegível que resulta da aplicação da folha de cálculo, sendo por isso passível de imputação à operação. 
Para o efeito, e de forma a assegurar a correta utilização da folha de cálculo, importa clarificar os seguintes aspetos:
- Na coluna “Vencimento base mensal”, deve o beneficiário inscrever o vencimento base mensal contratado, acrescido das demais prestações regulares e periódicas (diuturnidades, isenção de horário, etc.) com exceção do subsídio de refeição, estando este valor limitado ao valor previsto para a remuneração base dos cargos de direção superior da 1.º grau da Administração Pública, cujo valor não integra, para este efeito, quaisquer valor a título de despesas de representação; 
- Na coluna “N.º dias úteis”, deve o beneficiário identificar o número total de dias úteis do mês para efeitos de apuramento do subsídio de refeição mensal;
- Na coluna “Sub./Dia”, o valor a inscrever está limitado ao subsídio de refeição em vigor para os funcionários e agentes da administração pública.
Deste modo, o valor do custo horário apurado automaticamente na coluna “Custo/Hora” reflete a totalidade dos custos efetivamente suportados pelo beneficiário com o colaborador, incluindo os proporcionais relativos ao mês de férias, ao subsídio de férias e ao subsídio de Natal.
A folha de cálculo em referência foi parametrizada tendo por base as situações mais recorrentes (assentando, por isso, no pressuposto de que todos os colaboradores auferem 14 prestações e de que não há suspensões do contrato de trabalho), não estando preparada para dar resposta a algumas particularidades com as quais os beneficiários se possam deparar. 
Assim, caso alguma situação não tenha enquadramento no quadro acima descrito (designadamente quando se verifiquem situações de impedimento temporário por facto respeitante ao trabalhador que não lhe seja imputável e se prolongue por mais de um mês, nomeadamente doença, acidente ou facto decorrente da aplicação da lei do serviço militar, que determinem a suspensão do contrato de trabalho), os beneficiários não devem usar a folha de cálculo disponibilizada, procedendo ao apuramento do custo horário do trabalhador e do correspondente valor a imputar a financiamento com recurso à fórmula de cálculo prevista na alínea a) do n.º 1 do artigo 14.º da Portaria n.º 60-A/2015, de 2 de março, na sua atual redação, nela refletindo as especificidades aplicáveis à situação em causa, à luz do disposto no Código do Trabalho. 
No que se refere ao Seguro de Acidentes e Trabalho, de acordo com o disposto no n.º 2 da cláusula 21ª do anexo à Portaria n.º 256/2011, de 5 de Julho, que aprova a parte uniforme das condições gerais da apólice de seguro obrigatório de acidentes de trabalho para trabalhadores por conta de outrem, bem como as respetivas condições especiais uniformes, o “(</t>
    </r>
    <r>
      <rPr>
        <i/>
        <sz val="11"/>
        <color theme="3"/>
        <rFont val="Calibri"/>
        <family val="2"/>
        <scheme val="minor"/>
      </rPr>
      <t>...) valor da retribuição segura deve abranger (...) tudo o que a lei considera como elemento integrante da retribuição e todas as prestações que revistam caracter de regularidade (...)</t>
    </r>
    <r>
      <rPr>
        <sz val="11"/>
        <color theme="3"/>
        <rFont val="Calibri"/>
        <family val="2"/>
        <scheme val="minor"/>
      </rPr>
      <t>”. Ora não tendo esta situação sido acautelada na folha de cálculo disponibilizada em anexo à circular n.º 21/UC-UAC/2016, de 30/09, procedeu-se ao seu ajustamento, de forma a permitir que o subsídio de alimentação seja relevado para efeitos de cálculo do seguro de acidentes de trabalho.</t>
    </r>
  </si>
  <si>
    <t>UC_06/02/2018</t>
  </si>
  <si>
    <r>
      <rPr>
        <b/>
        <sz val="9"/>
        <color theme="3"/>
        <rFont val="Calibri"/>
        <family val="2"/>
      </rPr>
      <t>Valor</t>
    </r>
    <r>
      <rPr>
        <sz val="9"/>
        <color theme="3"/>
        <rFont val="Calibri"/>
        <family val="2"/>
      </rPr>
      <t xml:space="preserve">
</t>
    </r>
    <r>
      <rPr>
        <sz val="7"/>
        <color theme="3"/>
        <rFont val="Calibri"/>
        <family val="2"/>
      </rPr>
      <t>(Seg  =
= (Rbm) * Tx_Seg)</t>
    </r>
  </si>
  <si>
    <t>CH = 
[(Rbm+EO)*14]+(SR*11)*(1+Tx_Seg)]
48 x n</t>
  </si>
  <si>
    <t xml:space="preserve"> Apuramento mensal dos custos com remunerações do pessoal interno</t>
  </si>
  <si>
    <r>
      <t xml:space="preserve">*** N.º </t>
    </r>
    <r>
      <rPr>
        <b/>
        <sz val="8"/>
        <color theme="3"/>
        <rFont val="Calibri"/>
        <family val="2"/>
      </rPr>
      <t>total</t>
    </r>
    <r>
      <rPr>
        <sz val="8"/>
        <color theme="3"/>
        <rFont val="Calibri"/>
        <family val="2"/>
      </rPr>
      <t xml:space="preserve"> de dias úteis do mês - para efeitos de simplificação, poder-se-á utilizar um n.º médio mensal de 21 dias úteis</t>
    </r>
  </si>
  <si>
    <r>
      <t xml:space="preserve">Encargos  Obrigatórios a cargo da entidade patronal
</t>
    </r>
    <r>
      <rPr>
        <sz val="7"/>
        <color theme="3"/>
        <rFont val="Calibri"/>
        <family val="2"/>
      </rPr>
      <t>(EO = SS + Seg)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</si>
</sst>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_-* #,##0.00[$€]_-;\-* #,##0.00[$€]_-;_-* &quot;-&quot;??[$€]_-;_-@_-"/>
    <numFmt numFmtId="166" formatCode="0.000%"/>
  </numFmts>
  <fonts count="24" x14ac:knownFonts="1">
    <font>
      <sz val="11"/>
      <color theme="1"/>
      <name val="Calibri"/>
      <family val="2"/>
      <scheme val="minor"/>
    </font>
    <font>
      <sz val="10"/>
      <name val="Arial"/>
      <family val="2"/>
    </font>
    <font>
      <sz val="8"/>
      <name val="Calibri"/>
      <family val="2"/>
    </font>
    <font>
      <sz val="11"/>
      <color indexed="8"/>
      <name val="Calibri"/>
      <family val="2"/>
    </font>
    <font>
      <sz val="11"/>
      <color theme="1"/>
      <name val="Calibri"/>
      <family val="2"/>
      <scheme val="minor"/>
    </font>
    <font>
      <sz val="11"/>
      <color theme="1"/>
      <name val="Arial"/>
      <family val="2"/>
    </font>
    <font>
      <b/>
      <sz val="14"/>
      <color theme="0"/>
      <name val="Calibri"/>
      <family val="2"/>
      <scheme val="minor"/>
    </font>
    <font>
      <b/>
      <sz val="10"/>
      <name val="Arial"/>
      <family val="2"/>
    </font>
    <font>
      <sz val="11"/>
      <name val="Calibri"/>
      <family val="2"/>
      <scheme val="minor"/>
    </font>
    <font>
      <b/>
      <sz val="11"/>
      <color indexed="12"/>
      <name val="Calibri"/>
      <family val="2"/>
      <scheme val="minor"/>
    </font>
    <font>
      <b/>
      <sz val="11"/>
      <name val="Calibri"/>
      <family val="2"/>
      <scheme val="minor"/>
    </font>
    <font>
      <sz val="11"/>
      <color rgb="FF204182"/>
      <name val="Calibri"/>
      <family val="2"/>
      <scheme val="minor"/>
    </font>
    <font>
      <b/>
      <u/>
      <sz val="11"/>
      <color indexed="12"/>
      <name val="Calibri"/>
      <family val="2"/>
      <scheme val="minor"/>
    </font>
    <font>
      <sz val="8"/>
      <color theme="3"/>
      <name val="Calibri"/>
      <family val="2"/>
    </font>
    <font>
      <b/>
      <sz val="9"/>
      <color theme="3"/>
      <name val="Calibri"/>
      <family val="2"/>
    </font>
    <font>
      <sz val="9"/>
      <color theme="3"/>
      <name val="Calibri"/>
      <family val="2"/>
    </font>
    <font>
      <sz val="4"/>
      <color theme="3"/>
      <name val="Calibri"/>
      <family val="2"/>
    </font>
    <font>
      <sz val="7"/>
      <color theme="3"/>
      <name val="Calibri"/>
      <family val="2"/>
    </font>
    <font>
      <b/>
      <sz val="8"/>
      <color theme="3"/>
      <name val="Calibri"/>
      <family val="2"/>
    </font>
    <font>
      <sz val="11"/>
      <color theme="0"/>
      <name val="Calibri"/>
      <family val="2"/>
      <scheme val="minor"/>
    </font>
    <font>
      <sz val="11"/>
      <color theme="3"/>
      <name val="Calibri"/>
      <family val="2"/>
      <scheme val="minor"/>
    </font>
    <font>
      <b/>
      <sz val="13"/>
      <color theme="0"/>
      <name val="Calibri"/>
      <family val="2"/>
      <scheme val="minor"/>
    </font>
    <font>
      <i/>
      <sz val="10"/>
      <color theme="0"/>
      <name val="Calibri"/>
      <family val="2"/>
      <scheme val="minor"/>
    </font>
    <font>
      <i/>
      <sz val="11"/>
      <color theme="3"/>
      <name val="Calibri"/>
      <family val="2"/>
      <scheme val="minor"/>
    </font>
  </fonts>
  <fills count="6">
    <fill>
      <patternFill patternType="none"/>
    </fill>
    <fill>
      <patternFill patternType="gray125"/>
    </fill>
    <fill>
      <patternFill patternType="solid">
        <fgColor rgb="FF336699"/>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s>
  <borders count="40">
    <border>
      <left/>
      <right/>
      <top/>
      <bottom/>
      <diagonal/>
    </border>
    <border>
      <left style="medium">
        <color theme="3"/>
      </left>
      <right style="medium">
        <color theme="3"/>
      </right>
      <top style="medium">
        <color theme="3"/>
      </top>
      <bottom style="medium">
        <color theme="3"/>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thin">
        <color theme="3"/>
      </left>
      <right/>
      <top style="medium">
        <color theme="3"/>
      </top>
      <bottom style="medium">
        <color theme="3"/>
      </bottom>
      <diagonal/>
    </border>
    <border>
      <left style="medium">
        <color theme="3"/>
      </left>
      <right style="thin">
        <color theme="3"/>
      </right>
      <top/>
      <bottom style="thin">
        <color theme="3"/>
      </bottom>
      <diagonal/>
    </border>
    <border>
      <left/>
      <right style="thin">
        <color theme="3"/>
      </right>
      <top style="medium">
        <color theme="3"/>
      </top>
      <bottom style="medium">
        <color theme="3"/>
      </bottom>
      <diagonal/>
    </border>
    <border>
      <left style="medium">
        <color theme="3"/>
      </left>
      <right style="medium">
        <color theme="3"/>
      </right>
      <top style="medium">
        <color theme="3"/>
      </top>
      <bottom/>
      <diagonal/>
    </border>
    <border>
      <left style="medium">
        <color theme="3"/>
      </left>
      <right style="medium">
        <color theme="3"/>
      </right>
      <top/>
      <bottom/>
      <diagonal/>
    </border>
    <border>
      <left style="medium">
        <color theme="3"/>
      </left>
      <right style="medium">
        <color theme="3"/>
      </right>
      <top/>
      <bottom style="medium">
        <color theme="3"/>
      </bottom>
      <diagonal/>
    </border>
    <border>
      <left style="medium">
        <color theme="3"/>
      </left>
      <right style="medium">
        <color theme="3"/>
      </right>
      <top/>
      <bottom style="thin">
        <color theme="3"/>
      </bottom>
      <diagonal/>
    </border>
    <border>
      <left style="medium">
        <color theme="3"/>
      </left>
      <right/>
      <top style="medium">
        <color theme="3"/>
      </top>
      <bottom/>
      <diagonal/>
    </border>
    <border>
      <left/>
      <right/>
      <top style="medium">
        <color theme="3"/>
      </top>
      <bottom/>
      <diagonal/>
    </border>
    <border>
      <left/>
      <right style="medium">
        <color theme="3"/>
      </right>
      <top/>
      <bottom style="thin">
        <color theme="3"/>
      </bottom>
      <diagonal/>
    </border>
    <border>
      <left style="thin">
        <color theme="3"/>
      </left>
      <right/>
      <top style="medium">
        <color theme="3"/>
      </top>
      <bottom/>
      <diagonal/>
    </border>
    <border>
      <left style="medium">
        <color theme="3"/>
      </left>
      <right/>
      <top/>
      <bottom style="medium">
        <color theme="3"/>
      </bottom>
      <diagonal/>
    </border>
    <border>
      <left/>
      <right/>
      <top/>
      <bottom style="medium">
        <color theme="3"/>
      </bottom>
      <diagonal/>
    </border>
    <border>
      <left/>
      <right style="medium">
        <color theme="3"/>
      </right>
      <top style="medium">
        <color theme="3"/>
      </top>
      <bottom/>
      <diagonal/>
    </border>
    <border>
      <left/>
      <right style="medium">
        <color theme="3"/>
      </right>
      <top/>
      <bottom style="medium">
        <color theme="3"/>
      </bottom>
      <diagonal/>
    </border>
    <border>
      <left/>
      <right/>
      <top style="thin">
        <color rgb="FF2850A0"/>
      </top>
      <bottom style="thin">
        <color rgb="FF2850A0"/>
      </bottom>
      <diagonal/>
    </border>
    <border>
      <left/>
      <right style="medium">
        <color indexed="64"/>
      </right>
      <top style="medium">
        <color theme="3"/>
      </top>
      <bottom/>
      <diagonal/>
    </border>
    <border>
      <left/>
      <right/>
      <top/>
      <bottom style="thin">
        <color rgb="FF2850A0"/>
      </bottom>
      <diagonal/>
    </border>
    <border>
      <left style="medium">
        <color theme="3"/>
      </left>
      <right style="thin">
        <color theme="3"/>
      </right>
      <top style="thin">
        <color theme="3"/>
      </top>
      <bottom/>
      <diagonal/>
    </border>
    <border>
      <left style="thin">
        <color theme="3"/>
      </left>
      <right style="thin">
        <color theme="3"/>
      </right>
      <top style="thin">
        <color theme="3"/>
      </top>
      <bottom/>
      <diagonal/>
    </border>
  </borders>
  <cellStyleXfs count="7">
    <xf numFmtId="0" fontId="0" fillId="0" borderId="0"/>
    <xf numFmtId="165" fontId="1" fillId="0" borderId="0" applyFont="0" applyFill="0" applyBorder="0" applyAlignment="0" applyProtection="0"/>
    <xf numFmtId="0" fontId="1" fillId="0" borderId="0"/>
    <xf numFmtId="0" fontId="5" fillId="0" borderId="0"/>
    <xf numFmtId="0" fontId="4" fillId="0" borderId="0"/>
    <xf numFmtId="9" fontId="3" fillId="0" borderId="0" applyFont="0" applyFill="0" applyBorder="0" applyAlignment="0" applyProtection="0"/>
    <xf numFmtId="9" fontId="1" fillId="0" borderId="0" applyFont="0" applyFill="0" applyBorder="0" applyAlignment="0" applyProtection="0"/>
  </cellStyleXfs>
  <cellXfs count="85">
    <xf numFmtId="0" fontId="0" fillId="0" borderId="0" xfId="0"/>
    <xf numFmtId="0" fontId="2" fillId="0" borderId="0" xfId="2" applyFont="1"/>
    <xf numFmtId="0" fontId="8" fillId="0" borderId="0" xfId="0" applyFont="1"/>
    <xf numFmtId="0" fontId="1" fillId="0" borderId="0" xfId="0" applyFont="1"/>
    <xf numFmtId="0" fontId="7" fillId="0" borderId="0" xfId="0" applyFont="1"/>
    <xf numFmtId="0" fontId="8" fillId="0" borderId="0" xfId="0" applyFont="1" applyAlignment="1">
      <alignment horizontal="center"/>
    </xf>
    <xf numFmtId="0" fontId="10" fillId="0" borderId="0" xfId="0" applyFont="1" applyAlignment="1">
      <alignment vertical="center"/>
    </xf>
    <xf numFmtId="0" fontId="11" fillId="0" borderId="0" xfId="2" applyFont="1" applyAlignment="1">
      <alignment horizontal="right" vertical="center"/>
    </xf>
    <xf numFmtId="0" fontId="1" fillId="0" borderId="0" xfId="0" applyFont="1" applyAlignment="1">
      <alignment vertical="center"/>
    </xf>
    <xf numFmtId="0" fontId="8" fillId="0" borderId="0" xfId="0" applyFont="1" applyAlignment="1">
      <alignment vertical="center"/>
    </xf>
    <xf numFmtId="0" fontId="7" fillId="0" borderId="0" xfId="0" applyFont="1" applyAlignment="1">
      <alignment vertical="center"/>
    </xf>
    <xf numFmtId="0" fontId="10" fillId="0" borderId="0" xfId="0" applyFont="1" applyAlignment="1">
      <alignment horizontal="left" vertical="center"/>
    </xf>
    <xf numFmtId="0" fontId="9" fillId="0" borderId="0" xfId="0" applyFont="1" applyAlignment="1">
      <alignment vertical="center"/>
    </xf>
    <xf numFmtId="0" fontId="8" fillId="0" borderId="0" xfId="0" applyFont="1" applyAlignment="1">
      <alignment horizontal="center" vertical="center"/>
    </xf>
    <xf numFmtId="0" fontId="12" fillId="0" borderId="0" xfId="0" applyFont="1" applyAlignment="1">
      <alignment horizontal="center" vertical="center"/>
    </xf>
    <xf numFmtId="164" fontId="2" fillId="0" borderId="4" xfId="2" applyNumberFormat="1" applyFont="1" applyBorder="1" applyAlignment="1">
      <alignment horizontal="right" vertical="center"/>
    </xf>
    <xf numFmtId="0" fontId="13" fillId="0" borderId="0" xfId="2" applyFont="1"/>
    <xf numFmtId="0" fontId="14" fillId="3" borderId="1" xfId="2" applyFont="1" applyFill="1" applyBorder="1" applyAlignment="1">
      <alignment horizontal="center" vertical="center" wrapText="1"/>
    </xf>
    <xf numFmtId="0" fontId="15" fillId="3" borderId="22" xfId="2" applyFont="1" applyFill="1" applyBorder="1" applyAlignment="1">
      <alignment horizontal="center" vertical="top" wrapText="1"/>
    </xf>
    <xf numFmtId="0" fontId="15" fillId="3" borderId="19" xfId="2" applyFont="1" applyFill="1" applyBorder="1" applyAlignment="1">
      <alignment horizontal="center" vertical="top" wrapText="1"/>
    </xf>
    <xf numFmtId="0" fontId="15" fillId="3" borderId="17" xfId="2" applyFont="1" applyFill="1" applyBorder="1" applyAlignment="1">
      <alignment horizontal="center" vertical="top" wrapText="1"/>
    </xf>
    <xf numFmtId="0" fontId="9" fillId="0" borderId="37" xfId="0" applyFont="1" applyBorder="1" applyAlignment="1" applyProtection="1">
      <alignment horizontal="left" vertical="center"/>
      <protection locked="0"/>
    </xf>
    <xf numFmtId="0" fontId="19" fillId="2" borderId="0" xfId="0" applyFont="1" applyFill="1"/>
    <xf numFmtId="0" fontId="21" fillId="2" borderId="0" xfId="0" applyFont="1" applyFill="1" applyAlignment="1">
      <alignment vertical="center"/>
    </xf>
    <xf numFmtId="0" fontId="21" fillId="2" borderId="0" xfId="0" applyFont="1" applyFill="1" applyAlignment="1">
      <alignment horizontal="center" vertical="center"/>
    </xf>
    <xf numFmtId="0" fontId="19" fillId="4" borderId="0" xfId="0" applyFont="1" applyFill="1"/>
    <xf numFmtId="0" fontId="19" fillId="4" borderId="0" xfId="0" applyFont="1" applyFill="1" applyAlignment="1">
      <alignment horizontal="justify" vertical="center" wrapText="1"/>
    </xf>
    <xf numFmtId="0" fontId="20" fillId="0" borderId="0" xfId="0" applyFont="1"/>
    <xf numFmtId="0" fontId="20" fillId="0" borderId="0" xfId="0" applyFont="1" applyAlignment="1">
      <alignment horizontal="justify" vertical="center" wrapText="1"/>
    </xf>
    <xf numFmtId="0" fontId="13" fillId="5" borderId="15" xfId="0" applyFont="1" applyFill="1" applyBorder="1" applyProtection="1">
      <protection locked="0"/>
    </xf>
    <xf numFmtId="164" fontId="13" fillId="5" borderId="15" xfId="0" applyNumberFormat="1" applyFont="1" applyFill="1" applyBorder="1" applyAlignment="1" applyProtection="1">
      <alignment horizontal="right" vertical="center"/>
      <protection locked="0"/>
    </xf>
    <xf numFmtId="10" fontId="13" fillId="5" borderId="8" xfId="5" applyNumberFormat="1" applyFont="1" applyFill="1" applyBorder="1" applyAlignment="1" applyProtection="1">
      <alignment horizontal="right" vertical="center"/>
      <protection locked="0"/>
    </xf>
    <xf numFmtId="164" fontId="13" fillId="5" borderId="10" xfId="2" applyNumberFormat="1" applyFont="1" applyFill="1" applyBorder="1" applyAlignment="1">
      <alignment horizontal="right" vertical="center"/>
    </xf>
    <xf numFmtId="10" fontId="13" fillId="5" borderId="8" xfId="6" applyNumberFormat="1" applyFont="1" applyFill="1" applyBorder="1" applyAlignment="1" applyProtection="1">
      <alignment horizontal="right" vertical="center"/>
      <protection locked="0"/>
    </xf>
    <xf numFmtId="164" fontId="13" fillId="5" borderId="8" xfId="0" applyNumberFormat="1" applyFont="1" applyFill="1" applyBorder="1" applyAlignment="1" applyProtection="1">
      <alignment horizontal="right" vertical="center"/>
      <protection locked="0"/>
    </xf>
    <xf numFmtId="0" fontId="13" fillId="5" borderId="9" xfId="0" applyFont="1" applyFill="1" applyBorder="1" applyAlignment="1" applyProtection="1">
      <alignment horizontal="center" vertical="center"/>
      <protection locked="0"/>
    </xf>
    <xf numFmtId="0" fontId="13" fillId="5" borderId="15" xfId="0" applyFont="1" applyFill="1" applyBorder="1" applyAlignment="1" applyProtection="1">
      <alignment horizontal="center" vertical="center"/>
      <protection locked="0"/>
    </xf>
    <xf numFmtId="164" fontId="13" fillId="5" borderId="15" xfId="2" applyNumberFormat="1" applyFont="1" applyFill="1" applyBorder="1" applyAlignment="1">
      <alignment horizontal="right" vertical="center"/>
    </xf>
    <xf numFmtId="0" fontId="13" fillId="5" borderId="15" xfId="2" applyFont="1" applyFill="1" applyBorder="1" applyAlignment="1" applyProtection="1">
      <alignment horizontal="center" vertical="center"/>
      <protection locked="0"/>
    </xf>
    <xf numFmtId="0" fontId="13" fillId="5" borderId="15" xfId="0" applyFont="1" applyFill="1" applyBorder="1" applyAlignment="1" applyProtection="1">
      <alignment vertical="center"/>
      <protection locked="0"/>
    </xf>
    <xf numFmtId="0" fontId="13" fillId="5" borderId="39" xfId="0" applyFont="1" applyFill="1" applyBorder="1" applyAlignment="1" applyProtection="1">
      <alignment horizontal="center" vertical="center"/>
      <protection locked="0"/>
    </xf>
    <xf numFmtId="0" fontId="13" fillId="5" borderId="26" xfId="0" applyFont="1" applyFill="1" applyBorder="1" applyAlignment="1" applyProtection="1">
      <alignment vertical="center"/>
      <protection locked="0"/>
    </xf>
    <xf numFmtId="164" fontId="13" fillId="5" borderId="26" xfId="0" applyNumberFormat="1" applyFont="1" applyFill="1" applyBorder="1" applyAlignment="1" applyProtection="1">
      <alignment horizontal="right" vertical="center"/>
      <protection locked="0"/>
    </xf>
    <xf numFmtId="10" fontId="13" fillId="5" borderId="21" xfId="5" applyNumberFormat="1" applyFont="1" applyFill="1" applyBorder="1" applyAlignment="1" applyProtection="1">
      <alignment horizontal="right" vertical="center"/>
      <protection locked="0"/>
    </xf>
    <xf numFmtId="166" fontId="13" fillId="5" borderId="8" xfId="6" applyNumberFormat="1" applyFont="1" applyFill="1" applyBorder="1" applyAlignment="1" applyProtection="1">
      <alignment horizontal="right" vertical="center"/>
      <protection locked="0"/>
    </xf>
    <xf numFmtId="166" fontId="13" fillId="5" borderId="38" xfId="5" applyNumberFormat="1" applyFont="1" applyFill="1" applyBorder="1" applyAlignment="1" applyProtection="1">
      <alignment horizontal="right" vertical="center"/>
      <protection locked="0"/>
    </xf>
    <xf numFmtId="166" fontId="13" fillId="5" borderId="8" xfId="5" applyNumberFormat="1" applyFont="1" applyFill="1" applyBorder="1" applyAlignment="1" applyProtection="1">
      <alignment horizontal="right" vertical="center"/>
      <protection locked="0"/>
    </xf>
    <xf numFmtId="0" fontId="20" fillId="0" borderId="0" xfId="0" applyFont="1" applyAlignment="1">
      <alignment horizontal="justify" vertical="center" wrapText="1"/>
    </xf>
    <xf numFmtId="14" fontId="22" fillId="2" borderId="0" xfId="0" applyNumberFormat="1" applyFont="1" applyFill="1" applyAlignment="1">
      <alignment horizontal="right"/>
    </xf>
    <xf numFmtId="0" fontId="22" fillId="2" borderId="0" xfId="0" applyFont="1" applyFill="1" applyAlignment="1">
      <alignment horizontal="right"/>
    </xf>
    <xf numFmtId="0" fontId="9" fillId="0" borderId="37" xfId="0" applyFont="1" applyBorder="1" applyAlignment="1" applyProtection="1">
      <alignment horizontal="left" vertical="center"/>
      <protection locked="0"/>
    </xf>
    <xf numFmtId="0" fontId="14" fillId="3" borderId="27" xfId="2" applyFont="1" applyFill="1" applyBorder="1" applyAlignment="1">
      <alignment horizontal="center" vertical="center" wrapText="1"/>
    </xf>
    <xf numFmtId="0" fontId="14" fillId="3" borderId="28" xfId="2" applyFont="1" applyFill="1" applyBorder="1" applyAlignment="1">
      <alignment horizontal="center" vertical="center" wrapText="1"/>
    </xf>
    <xf numFmtId="0" fontId="14" fillId="3" borderId="33" xfId="2" applyFont="1" applyFill="1" applyBorder="1" applyAlignment="1">
      <alignment horizontal="center" vertical="center" wrapText="1"/>
    </xf>
    <xf numFmtId="0" fontId="14" fillId="3" borderId="31" xfId="2" applyFont="1" applyFill="1" applyBorder="1" applyAlignment="1">
      <alignment horizontal="center" vertical="center" wrapText="1"/>
    </xf>
    <xf numFmtId="0" fontId="14" fillId="3" borderId="32" xfId="2" applyFont="1" applyFill="1" applyBorder="1" applyAlignment="1">
      <alignment horizontal="center" vertical="center" wrapText="1"/>
    </xf>
    <xf numFmtId="0" fontId="14" fillId="3" borderId="34"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4" fillId="3" borderId="25" xfId="2" applyFont="1" applyFill="1" applyBorder="1" applyAlignment="1">
      <alignment horizontal="center" vertical="center" wrapText="1"/>
    </xf>
    <xf numFmtId="0" fontId="9" fillId="0" borderId="35" xfId="0" applyFont="1" applyBorder="1" applyAlignment="1" applyProtection="1">
      <alignment horizontal="left" vertical="center"/>
      <protection locked="0"/>
    </xf>
    <xf numFmtId="0" fontId="9" fillId="0" borderId="35" xfId="0" applyFont="1" applyBorder="1" applyAlignment="1" applyProtection="1">
      <alignment horizontal="center" vertical="center"/>
      <protection locked="0"/>
    </xf>
    <xf numFmtId="0" fontId="13" fillId="0" borderId="28" xfId="2" applyFont="1" applyBorder="1" applyAlignment="1">
      <alignment horizontal="left" wrapText="1"/>
    </xf>
    <xf numFmtId="0" fontId="6" fillId="2" borderId="0" xfId="0" applyFont="1" applyFill="1" applyAlignment="1">
      <alignment horizontal="center" vertical="center"/>
    </xf>
    <xf numFmtId="0" fontId="18" fillId="3" borderId="36" xfId="2" applyFont="1" applyFill="1" applyBorder="1" applyAlignment="1">
      <alignment horizontal="center" vertical="center" wrapText="1"/>
    </xf>
    <xf numFmtId="0" fontId="18" fillId="3" borderId="2" xfId="2" applyFont="1" applyFill="1" applyBorder="1" applyAlignment="1">
      <alignment horizontal="center" vertical="center" wrapText="1"/>
    </xf>
    <xf numFmtId="0" fontId="18" fillId="3" borderId="3" xfId="2" applyFont="1" applyFill="1" applyBorder="1" applyAlignment="1">
      <alignment horizontal="center" vertical="center" wrapText="1"/>
    </xf>
    <xf numFmtId="0" fontId="15" fillId="3" borderId="7" xfId="2" applyFont="1" applyFill="1" applyBorder="1" applyAlignment="1">
      <alignment horizontal="center" vertical="center" wrapText="1"/>
    </xf>
    <xf numFmtId="0" fontId="15" fillId="3" borderId="13" xfId="2" applyFont="1" applyFill="1" applyBorder="1" applyAlignment="1">
      <alignment horizontal="center" vertical="center" wrapText="1"/>
    </xf>
    <xf numFmtId="0" fontId="15" fillId="3" borderId="6" xfId="2" applyFont="1" applyFill="1" applyBorder="1" applyAlignment="1">
      <alignment horizontal="center" vertical="center" wrapText="1"/>
    </xf>
    <xf numFmtId="0" fontId="15" fillId="3" borderId="12" xfId="2" applyFont="1" applyFill="1" applyBorder="1" applyAlignment="1">
      <alignment horizontal="center" vertical="center" wrapText="1"/>
    </xf>
    <xf numFmtId="0" fontId="14" fillId="3" borderId="14" xfId="2" applyFont="1" applyFill="1" applyBorder="1" applyAlignment="1">
      <alignment horizontal="center" vertical="center" wrapText="1"/>
    </xf>
    <xf numFmtId="0" fontId="14" fillId="3" borderId="26" xfId="2" applyFont="1" applyFill="1" applyBorder="1" applyAlignment="1">
      <alignment horizontal="center" vertical="center" wrapText="1"/>
    </xf>
    <xf numFmtId="0" fontId="14" fillId="3" borderId="15" xfId="2" applyFont="1" applyFill="1" applyBorder="1" applyAlignment="1">
      <alignment horizontal="center" vertical="center" wrapText="1"/>
    </xf>
    <xf numFmtId="0" fontId="14" fillId="3" borderId="16" xfId="2" applyFont="1" applyFill="1" applyBorder="1" applyAlignment="1">
      <alignment horizontal="center" vertical="center" wrapText="1"/>
    </xf>
    <xf numFmtId="0" fontId="14" fillId="3" borderId="29" xfId="2" applyFont="1" applyFill="1" applyBorder="1" applyAlignment="1">
      <alignment horizontal="center" vertical="center" wrapText="1"/>
    </xf>
    <xf numFmtId="0" fontId="14" fillId="3" borderId="17" xfId="2" applyFont="1" applyFill="1" applyBorder="1" applyAlignment="1">
      <alignment horizontal="center" vertical="center" wrapText="1"/>
    </xf>
    <xf numFmtId="0" fontId="14" fillId="3" borderId="20" xfId="2" applyFont="1" applyFill="1" applyBorder="1" applyAlignment="1">
      <alignment horizontal="center" vertical="center" wrapText="1"/>
    </xf>
    <xf numFmtId="0" fontId="14" fillId="3" borderId="18" xfId="2" applyFont="1" applyFill="1" applyBorder="1" applyAlignment="1">
      <alignment horizontal="center" vertical="center" wrapText="1"/>
    </xf>
    <xf numFmtId="0" fontId="14" fillId="3" borderId="30" xfId="2" applyFont="1" applyFill="1" applyBorder="1" applyAlignment="1">
      <alignment horizontal="center" vertical="center" wrapText="1"/>
    </xf>
    <xf numFmtId="0" fontId="17" fillId="3" borderId="24" xfId="2" applyFont="1" applyFill="1" applyBorder="1" applyAlignment="1">
      <alignment horizontal="center" vertical="center" wrapText="1"/>
    </xf>
    <xf numFmtId="0" fontId="14" fillId="3" borderId="22" xfId="2" applyFont="1" applyFill="1" applyBorder="1" applyAlignment="1">
      <alignment horizontal="center" vertical="center" wrapText="1"/>
    </xf>
    <xf numFmtId="0" fontId="14" fillId="3" borderId="19" xfId="2" applyFont="1" applyFill="1" applyBorder="1" applyAlignment="1">
      <alignment horizontal="center" vertical="center" wrapText="1"/>
    </xf>
    <xf numFmtId="0" fontId="15" fillId="3" borderId="5" xfId="2" applyFont="1" applyFill="1" applyBorder="1" applyAlignment="1">
      <alignment horizontal="center" vertical="center" wrapText="1"/>
    </xf>
    <xf numFmtId="0" fontId="15" fillId="3" borderId="11" xfId="2" applyFont="1" applyFill="1" applyBorder="1" applyAlignment="1">
      <alignment horizontal="center" vertical="center" wrapText="1"/>
    </xf>
  </cellXfs>
  <cellStyles count="7">
    <cellStyle name="Euro" xfId="1" xr:uid="{00000000-0005-0000-0000-000000000000}"/>
    <cellStyle name="Normal" xfId="0" builtinId="0"/>
    <cellStyle name="Normal 2" xfId="2" xr:uid="{00000000-0005-0000-0000-000002000000}"/>
    <cellStyle name="Normal 2 2" xfId="3" xr:uid="{00000000-0005-0000-0000-000003000000}"/>
    <cellStyle name="Normal 3" xfId="4" xr:uid="{00000000-0005-0000-0000-000004000000}"/>
    <cellStyle name="Percentagem" xfId="5" builtinId="5"/>
    <cellStyle name="Percentagem 2" xfId="6" xr:uid="{00000000-0005-0000-0000-000006000000}"/>
  </cellStyles>
  <dxfs count="0"/>
  <tableStyles count="0" defaultTableStyle="TableStyleMedium9" defaultPivotStyle="PivotStyleLight16"/>
  <colors>
    <mruColors>
      <color rgb="FF336699"/>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14</xdr:col>
      <xdr:colOff>39069</xdr:colOff>
      <xdr:row>12</xdr:row>
      <xdr:rowOff>73269</xdr:rowOff>
    </xdr:from>
    <xdr:to>
      <xdr:col>14</xdr:col>
      <xdr:colOff>879231</xdr:colOff>
      <xdr:row>12</xdr:row>
      <xdr:rowOff>77664</xdr:rowOff>
    </xdr:to>
    <xdr:sp macro="" textlink="">
      <xdr:nvSpPr>
        <xdr:cNvPr id="3076" name="Line 24">
          <a:extLst>
            <a:ext uri="{FF2B5EF4-FFF2-40B4-BE49-F238E27FC236}">
              <a16:creationId xmlns:a16="http://schemas.microsoft.com/office/drawing/2014/main" id="{00000000-0008-0000-0100-0000040C0000}"/>
            </a:ext>
          </a:extLst>
        </xdr:cNvPr>
        <xdr:cNvSpPr>
          <a:spLocks noChangeShapeType="1"/>
        </xdr:cNvSpPr>
      </xdr:nvSpPr>
      <xdr:spPr bwMode="auto">
        <a:xfrm flipV="1">
          <a:off x="10582511" y="3121269"/>
          <a:ext cx="840162" cy="4395"/>
        </a:xfrm>
        <a:prstGeom prst="line">
          <a:avLst/>
        </a:prstGeom>
        <a:noFill/>
        <a:ln w="12700">
          <a:solidFill>
            <a:schemeClr val="tx2"/>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s%20Profissional/Candidatura%20Jan-%20Julho_2008/Liliana%20Antunes/Reemb%20e%20Saldos/000042_Sic&#243;/Reabertura%20Ficha%20Audit%2013000450/13000450_Template_000042.2008.12_L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e"/>
      <sheetName val="Referências"/>
    </sheetNames>
    <sheetDataSet>
      <sheetData sheetId="0"/>
      <sheetData sheetId="1">
        <row r="5">
          <cell r="B5" t="str">
            <v>1.1 Bolsas para material de estudo</v>
          </cell>
        </row>
        <row r="6">
          <cell r="B6" t="str">
            <v>1.2 Bolsas de profissionalização</v>
          </cell>
        </row>
        <row r="7">
          <cell r="B7" t="str">
            <v>1.3 Bolsas de formação</v>
          </cell>
        </row>
        <row r="8">
          <cell r="B8" t="str">
            <v>1.4 Encargos Salariais dos activos em formação</v>
          </cell>
        </row>
        <row r="9">
          <cell r="B9" t="str">
            <v>1.5 Encargos com alimentação</v>
          </cell>
        </row>
        <row r="10">
          <cell r="B10" t="str">
            <v>1.6 Encargos com transportes</v>
          </cell>
        </row>
        <row r="11">
          <cell r="B11" t="str">
            <v>1.7 Encargos com alojamento</v>
          </cell>
        </row>
        <row r="12">
          <cell r="B12" t="str">
            <v>1.8 Outros encargos</v>
          </cell>
        </row>
        <row r="13">
          <cell r="B13" t="str">
            <v>2.1.1 Internos permanentes de nível 1 a 3</v>
          </cell>
        </row>
        <row r="14">
          <cell r="B14" t="str">
            <v>2.1.2 Internos permanentes de nível 4 a 5</v>
          </cell>
        </row>
        <row r="15">
          <cell r="B15" t="str">
            <v>2.1.3 Internos eventuais de nível 1 a 3</v>
          </cell>
        </row>
        <row r="16">
          <cell r="B16" t="str">
            <v>2.1.4 Internos eventuais de nível 4 a 5</v>
          </cell>
        </row>
        <row r="17">
          <cell r="B17" t="str">
            <v>2.1.5 Externos de nível 1 a 3</v>
          </cell>
        </row>
        <row r="18">
          <cell r="B18" t="str">
            <v>2.1.6 Externos de nível 4 a 5</v>
          </cell>
        </row>
        <row r="19">
          <cell r="B19" t="str">
            <v>2.2 Outros encargos</v>
          </cell>
        </row>
        <row r="20">
          <cell r="B20" t="str">
            <v>3. Encargos com outro pessoal afecto ao projecto</v>
          </cell>
        </row>
        <row r="21">
          <cell r="B21" t="str">
            <v>4. Rendas, Alugueres e Amortizações</v>
          </cell>
        </row>
        <row r="22">
          <cell r="B22" t="str">
            <v>5. Encargos directos com a preparação, desenvolvimento, acompanhamento e avaliação</v>
          </cell>
        </row>
        <row r="23">
          <cell r="B23" t="str">
            <v>6. Encargos gerais do projecto</v>
          </cell>
        </row>
        <row r="24">
          <cell r="B24" t="str">
            <v>7. Encargos com a promoção e coordenação da CIF</v>
          </cell>
        </row>
        <row r="25">
          <cell r="B25" t="str">
            <v>8. Despesas com a transnacionalidade</v>
          </cell>
        </row>
        <row r="33">
          <cell r="B33" t="str">
            <v>AM - Amortização</v>
          </cell>
        </row>
        <row r="34">
          <cell r="B34" t="str">
            <v>R - Recibo</v>
          </cell>
        </row>
        <row r="35">
          <cell r="B35" t="str">
            <v>F - Factura</v>
          </cell>
        </row>
        <row r="36">
          <cell r="B36" t="str">
            <v>FR - Factura Recibo</v>
          </cell>
        </row>
        <row r="37">
          <cell r="B37" t="str">
            <v>VD - Venda a dinheiro</v>
          </cell>
        </row>
        <row r="38">
          <cell r="B38" t="str">
            <v>O - Outro</v>
          </cell>
        </row>
        <row r="42">
          <cell r="B42" t="str">
            <v>AM - Amortização</v>
          </cell>
        </row>
        <row r="43">
          <cell r="B43" t="str">
            <v>R - Recibo</v>
          </cell>
        </row>
        <row r="44">
          <cell r="B44" t="str">
            <v>TB - Transferência Bancária</v>
          </cell>
        </row>
        <row r="45">
          <cell r="B45" t="str">
            <v>FR - Factura Recibo</v>
          </cell>
        </row>
        <row r="46">
          <cell r="B46" t="str">
            <v>VD - Venda a dinheiro</v>
          </cell>
        </row>
        <row r="47">
          <cell r="B47" t="str">
            <v>O - Outro</v>
          </cell>
        </row>
        <row r="51">
          <cell r="B51" t="str">
            <v>S - Sim</v>
          </cell>
        </row>
        <row r="52">
          <cell r="B52" t="str">
            <v>N - Não</v>
          </cell>
        </row>
        <row r="56">
          <cell r="B56" t="str">
            <v>VL - Verificação no Local</v>
          </cell>
        </row>
        <row r="57">
          <cell r="B57" t="str">
            <v>A - Auditoria</v>
          </cell>
        </row>
        <row r="61">
          <cell r="B61" t="str">
            <v>1 - Aceite na totalidade e na rubrica</v>
          </cell>
        </row>
        <row r="62">
          <cell r="B62" t="str">
            <v>2 - Aceite na totalidade mas transferido de rubrica</v>
          </cell>
        </row>
        <row r="63">
          <cell r="B63" t="str">
            <v>3 - Aceite parcialmente na rubrica</v>
          </cell>
        </row>
        <row r="64">
          <cell r="B64" t="str">
            <v>4 - Aceite parcialmente na rubrica e transferido de rubrica</v>
          </cell>
        </row>
        <row r="65">
          <cell r="B65" t="str">
            <v>5 - Não aceite</v>
          </cell>
        </row>
        <row r="69">
          <cell r="B69" t="str">
            <v>1 - Natureza da Despesa</v>
          </cell>
        </row>
        <row r="70">
          <cell r="B70" t="str">
            <v>2 - Falta de razoabilidade</v>
          </cell>
        </row>
        <row r="71">
          <cell r="B71" t="str">
            <v>3 - Fora período de elegibilidade</v>
          </cell>
        </row>
        <row r="72">
          <cell r="B72" t="str">
            <v>4 - Ultrapassa parâmetros</v>
          </cell>
        </row>
        <row r="73">
          <cell r="B73" t="str">
            <v>5 - Não justificado por recibo ou documento de quitação fiscalmente aceite ou outro</v>
          </cell>
        </row>
        <row r="74">
          <cell r="B74" t="str">
            <v>6 - Despesa associada a formando não elegível</v>
          </cell>
        </row>
        <row r="75">
          <cell r="B75" t="str">
            <v>7 - Despesa associada a horas de frequência não elegível</v>
          </cell>
        </row>
        <row r="76">
          <cell r="B76" t="str">
            <v>8 - Despesa associada a formadores sem CAP</v>
          </cell>
        </row>
        <row r="77">
          <cell r="B77" t="str">
            <v>9 - Despesa associada a horas de monitoria não elegível</v>
          </cell>
        </row>
        <row r="78">
          <cell r="B78" t="str">
            <v>10 - Auditoria</v>
          </cell>
        </row>
        <row r="82">
          <cell r="B82" t="str">
            <v>1 - OREP</v>
          </cell>
        </row>
        <row r="83">
          <cell r="B83" t="str">
            <v>2 - AG</v>
          </cell>
        </row>
        <row r="87">
          <cell r="B87" t="str">
            <v>1 - Dúvidas decorrentes da análise da listagem</v>
          </cell>
        </row>
        <row r="88">
          <cell r="B88" t="str">
            <v>2 - Tipo e frequência de determinado fornecedor</v>
          </cell>
        </row>
        <row r="89">
          <cell r="B89" t="str">
            <v>3 -Documento com valor elevado para o tipo e projecto</v>
          </cell>
        </row>
        <row r="90">
          <cell r="B90" t="str">
            <v xml:space="preserve">4 - Demasiados documentos classificados como “Outros” </v>
          </cell>
        </row>
        <row r="91">
          <cell r="B91" t="str">
            <v xml:space="preserve">5 - Documentos recusados em reembolsos anteriores </v>
          </cell>
        </row>
        <row r="92">
          <cell r="B92" t="str">
            <v>6 -Diversidade de Tipos de Despesa (cobertura dos diversos tipos)</v>
          </cell>
        </row>
        <row r="93">
          <cell r="B93" t="str">
            <v>7 - Natureza da despesa</v>
          </cell>
        </row>
        <row r="94">
          <cell r="B94" t="str">
            <v>8 - Taxa de imputação</v>
          </cell>
        </row>
        <row r="95">
          <cell r="B95" t="str">
            <v>9 - Outro</v>
          </cell>
        </row>
        <row r="96">
          <cell r="B96" t="str">
            <v>10 - Materialidade, por rubrica (documento de valor + elevado na rubrica)</v>
          </cell>
        </row>
        <row r="97">
          <cell r="B97" t="str">
            <v>11 - Tipo de documento</v>
          </cell>
        </row>
        <row r="98">
          <cell r="B98" t="str">
            <v>12 - Aleatório, por rubrica</v>
          </cell>
        </row>
        <row r="99">
          <cell r="B99" t="str">
            <v>13 - Auditoria</v>
          </cell>
        </row>
        <row r="100">
          <cell r="B100" t="str">
            <v>14 - Certificação</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showGridLines="0" workbookViewId="0">
      <selection activeCell="C7" sqref="C7:E7"/>
    </sheetView>
  </sheetViews>
  <sheetFormatPr defaultRowHeight="15" x14ac:dyDescent="0.25"/>
  <cols>
    <col min="1" max="1" width="3.7109375" customWidth="1"/>
    <col min="2" max="2" width="0.5703125" customWidth="1"/>
    <col min="3" max="3" width="2" customWidth="1"/>
    <col min="4" max="4" width="193.5703125" customWidth="1"/>
    <col min="5" max="5" width="2" customWidth="1"/>
    <col min="6" max="6" width="0.5703125" customWidth="1"/>
    <col min="7" max="7" width="3.7109375" customWidth="1"/>
  </cols>
  <sheetData>
    <row r="1" spans="1:7" ht="56.25" customHeight="1" x14ac:dyDescent="0.25">
      <c r="A1" s="22"/>
      <c r="B1" s="22"/>
      <c r="C1" s="22"/>
      <c r="D1" s="24" t="s">
        <v>30</v>
      </c>
      <c r="E1" s="24"/>
      <c r="F1" s="23"/>
      <c r="G1" s="23"/>
    </row>
    <row r="2" spans="1:7" ht="3" customHeight="1" x14ac:dyDescent="0.25">
      <c r="A2" s="22"/>
      <c r="B2" s="25"/>
      <c r="C2" s="25"/>
      <c r="D2" s="25"/>
      <c r="E2" s="25"/>
      <c r="F2" s="25"/>
      <c r="G2" s="22"/>
    </row>
    <row r="3" spans="1:7" ht="409.5" customHeight="1" x14ac:dyDescent="0.25">
      <c r="A3" s="22"/>
      <c r="B3" s="25"/>
      <c r="C3" s="27"/>
      <c r="D3" s="47" t="s">
        <v>31</v>
      </c>
      <c r="E3" s="28"/>
      <c r="F3" s="26"/>
      <c r="G3" s="22"/>
    </row>
    <row r="4" spans="1:7" x14ac:dyDescent="0.25">
      <c r="A4" s="22"/>
      <c r="B4" s="25"/>
      <c r="C4" s="27"/>
      <c r="D4" s="47"/>
      <c r="E4" s="28"/>
      <c r="F4" s="26"/>
      <c r="G4" s="22"/>
    </row>
    <row r="5" spans="1:7" x14ac:dyDescent="0.25">
      <c r="A5" s="22"/>
      <c r="B5" s="25"/>
      <c r="C5" s="27"/>
      <c r="D5" s="47"/>
      <c r="E5" s="28"/>
      <c r="F5" s="26"/>
      <c r="G5" s="22"/>
    </row>
    <row r="6" spans="1:7" ht="3" customHeight="1" x14ac:dyDescent="0.25">
      <c r="A6" s="22"/>
      <c r="B6" s="25"/>
      <c r="C6" s="25"/>
      <c r="D6" s="26"/>
      <c r="E6" s="26"/>
      <c r="F6" s="26"/>
      <c r="G6" s="22"/>
    </row>
    <row r="7" spans="1:7" x14ac:dyDescent="0.25">
      <c r="A7" s="22"/>
      <c r="B7" s="22"/>
      <c r="C7" s="48" t="s">
        <v>32</v>
      </c>
      <c r="D7" s="49"/>
      <c r="E7" s="49"/>
      <c r="F7" s="22"/>
      <c r="G7" s="22"/>
    </row>
  </sheetData>
  <mergeCells count="2">
    <mergeCell ref="D3:D5"/>
    <mergeCell ref="C7: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V25"/>
  <sheetViews>
    <sheetView showGridLines="0" tabSelected="1" zoomScale="120" zoomScaleNormal="120" workbookViewId="0">
      <selection activeCell="C12" sqref="C12:D12"/>
    </sheetView>
  </sheetViews>
  <sheetFormatPr defaultColWidth="29.42578125" defaultRowHeight="11.25" x14ac:dyDescent="0.2"/>
  <cols>
    <col min="1" max="1" width="30.7109375" style="1" customWidth="1"/>
    <col min="2" max="2" width="11.42578125" style="1" customWidth="1"/>
    <col min="3" max="4" width="10.28515625" style="1" customWidth="1"/>
    <col min="5" max="8" width="10.28515625" style="1" hidden="1" customWidth="1"/>
    <col min="9" max="10" width="10.28515625" style="1" customWidth="1"/>
    <col min="11" max="11" width="7.5703125" style="1" customWidth="1"/>
    <col min="12" max="12" width="8.85546875" style="1" customWidth="1"/>
    <col min="13" max="13" width="8.7109375" style="1" customWidth="1"/>
    <col min="14" max="14" width="8.140625" style="1" customWidth="1"/>
    <col min="15" max="15" width="15" style="1" customWidth="1"/>
    <col min="16" max="16" width="12.28515625" style="1" customWidth="1"/>
    <col min="17" max="17" width="12" style="1" bestFit="1" customWidth="1"/>
    <col min="18" max="18" width="10.28515625" style="1" hidden="1" customWidth="1"/>
    <col min="19" max="250" width="9.140625" style="1" customWidth="1"/>
    <col min="251" max="16384" width="29.42578125" style="1"/>
  </cols>
  <sheetData>
    <row r="2" spans="1:22" s="3" customFormat="1" ht="29.25" customHeight="1" x14ac:dyDescent="0.25">
      <c r="A2" s="63" t="s">
        <v>35</v>
      </c>
      <c r="B2" s="63"/>
      <c r="C2" s="63"/>
      <c r="D2" s="63"/>
      <c r="E2" s="63"/>
      <c r="F2" s="63"/>
      <c r="G2" s="63"/>
      <c r="H2" s="63"/>
      <c r="I2" s="63"/>
      <c r="J2" s="63"/>
      <c r="K2" s="63"/>
      <c r="L2" s="63"/>
      <c r="M2" s="63"/>
      <c r="N2" s="63"/>
      <c r="O2" s="63"/>
      <c r="P2" s="63"/>
      <c r="Q2" s="63"/>
      <c r="R2" s="63"/>
      <c r="S2" s="2"/>
      <c r="U2" s="4"/>
      <c r="V2" s="4"/>
    </row>
    <row r="3" spans="1:22" s="3" customFormat="1" ht="12" customHeight="1" x14ac:dyDescent="0.25">
      <c r="A3" s="2"/>
      <c r="B3" s="2"/>
      <c r="C3" s="5"/>
      <c r="D3" s="5"/>
      <c r="E3" s="2"/>
      <c r="F3" s="2"/>
      <c r="G3" s="2"/>
      <c r="H3" s="2"/>
      <c r="I3" s="2"/>
      <c r="J3" s="2"/>
      <c r="K3" s="2"/>
      <c r="L3" s="2"/>
      <c r="M3" s="2"/>
      <c r="N3" s="2"/>
      <c r="O3" s="2"/>
      <c r="P3" s="5"/>
      <c r="Q3" s="5"/>
      <c r="R3" s="2"/>
      <c r="S3" s="2"/>
      <c r="U3" s="4"/>
      <c r="V3" s="4"/>
    </row>
    <row r="4" spans="1:22" s="8" customFormat="1" ht="18.75" customHeight="1" x14ac:dyDescent="0.25">
      <c r="A4" s="6"/>
      <c r="B4" s="7" t="s">
        <v>10</v>
      </c>
      <c r="C4" s="50"/>
      <c r="D4" s="50"/>
      <c r="E4" s="50"/>
      <c r="F4" s="50"/>
      <c r="G4" s="50"/>
      <c r="H4" s="50"/>
      <c r="I4" s="50"/>
      <c r="J4" s="50"/>
      <c r="K4" s="50"/>
      <c r="L4" s="50"/>
      <c r="M4" s="50"/>
      <c r="N4" s="50"/>
      <c r="O4" s="50"/>
      <c r="P4" s="50"/>
      <c r="Q4" s="50"/>
      <c r="R4" s="21"/>
      <c r="S4" s="9"/>
      <c r="U4" s="10"/>
      <c r="V4" s="10"/>
    </row>
    <row r="5" spans="1:22" s="8" customFormat="1" ht="20.25" customHeight="1" x14ac:dyDescent="0.25">
      <c r="A5" s="11"/>
      <c r="B5" s="7" t="s">
        <v>8</v>
      </c>
      <c r="C5" s="60"/>
      <c r="D5" s="60"/>
      <c r="E5" s="60"/>
      <c r="F5" s="60"/>
      <c r="G5" s="60"/>
      <c r="H5" s="12"/>
      <c r="I5" s="12"/>
      <c r="J5" s="12"/>
      <c r="L5" s="12"/>
      <c r="M5" s="12"/>
      <c r="N5" s="9"/>
      <c r="P5" s="13"/>
      <c r="Q5" s="14"/>
      <c r="R5" s="9"/>
      <c r="S5" s="9"/>
      <c r="U5" s="10"/>
      <c r="V5" s="10"/>
    </row>
    <row r="6" spans="1:22" s="8" customFormat="1" ht="18" customHeight="1" x14ac:dyDescent="0.25">
      <c r="A6" s="11"/>
      <c r="B6" s="7" t="s">
        <v>7</v>
      </c>
      <c r="C6" s="61"/>
      <c r="D6" s="61"/>
      <c r="F6" s="12"/>
      <c r="G6" s="12"/>
      <c r="H6" s="12"/>
      <c r="I6" s="12"/>
      <c r="J6" s="12"/>
      <c r="K6" s="12"/>
      <c r="L6" s="12"/>
      <c r="M6" s="12"/>
      <c r="N6" s="12"/>
      <c r="O6" s="9"/>
      <c r="P6" s="13"/>
      <c r="Q6" s="13"/>
      <c r="R6" s="6"/>
      <c r="S6" s="9"/>
      <c r="U6" s="10"/>
      <c r="V6" s="10"/>
    </row>
    <row r="7" spans="1:22" s="8" customFormat="1" ht="18" customHeight="1" x14ac:dyDescent="0.25">
      <c r="A7" s="11"/>
      <c r="B7" s="7" t="s">
        <v>6</v>
      </c>
      <c r="C7" s="61"/>
      <c r="D7" s="61"/>
      <c r="F7" s="12"/>
      <c r="G7" s="12"/>
      <c r="H7" s="12"/>
      <c r="I7" s="12"/>
      <c r="J7" s="12"/>
      <c r="K7" s="12"/>
      <c r="L7" s="12"/>
      <c r="M7" s="12"/>
      <c r="N7" s="12"/>
      <c r="O7" s="9"/>
      <c r="P7" s="13"/>
      <c r="Q7" s="13"/>
      <c r="R7" s="6"/>
      <c r="S7" s="9"/>
      <c r="U7" s="10"/>
      <c r="V7" s="10"/>
    </row>
    <row r="8" spans="1:22" ht="18" customHeight="1" thickBot="1" x14ac:dyDescent="0.3">
      <c r="A8" s="2"/>
      <c r="B8" s="2"/>
      <c r="C8" s="2"/>
      <c r="D8" s="2"/>
      <c r="E8" s="2"/>
      <c r="F8" s="2"/>
      <c r="G8" s="2"/>
      <c r="H8" s="2"/>
      <c r="I8" s="2"/>
      <c r="J8" s="2"/>
      <c r="K8" s="2"/>
      <c r="L8" s="2"/>
      <c r="M8" s="2"/>
      <c r="N8" s="2"/>
      <c r="O8" s="2"/>
    </row>
    <row r="9" spans="1:22" ht="19.5" customHeight="1" thickBot="1" x14ac:dyDescent="0.25">
      <c r="A9" s="71" t="s">
        <v>5</v>
      </c>
      <c r="B9" s="76" t="s">
        <v>9</v>
      </c>
      <c r="C9" s="78"/>
      <c r="D9" s="78"/>
      <c r="E9" s="78"/>
      <c r="F9" s="78"/>
      <c r="G9" s="78"/>
      <c r="H9" s="78"/>
      <c r="I9" s="78"/>
      <c r="J9" s="78"/>
      <c r="K9" s="78"/>
      <c r="L9" s="78"/>
      <c r="M9" s="78"/>
      <c r="N9" s="78"/>
      <c r="O9" s="79"/>
      <c r="P9" s="71" t="s">
        <v>26</v>
      </c>
      <c r="Q9" s="71" t="s">
        <v>12</v>
      </c>
      <c r="R9" s="64" t="s">
        <v>1</v>
      </c>
    </row>
    <row r="10" spans="1:22" ht="25.5" customHeight="1" thickBot="1" x14ac:dyDescent="0.25">
      <c r="A10" s="72"/>
      <c r="B10" s="57" t="s">
        <v>21</v>
      </c>
      <c r="C10" s="51" t="s">
        <v>37</v>
      </c>
      <c r="D10" s="52"/>
      <c r="E10" s="52"/>
      <c r="F10" s="52"/>
      <c r="G10" s="52"/>
      <c r="H10" s="52"/>
      <c r="I10" s="52"/>
      <c r="J10" s="53"/>
      <c r="K10" s="51" t="s">
        <v>14</v>
      </c>
      <c r="L10" s="52"/>
      <c r="M10" s="52"/>
      <c r="N10" s="57" t="s">
        <v>11</v>
      </c>
      <c r="O10" s="17" t="s">
        <v>13</v>
      </c>
      <c r="P10" s="75"/>
      <c r="Q10" s="72"/>
      <c r="R10" s="65"/>
    </row>
    <row r="11" spans="1:22" ht="18.75" customHeight="1" thickBot="1" x14ac:dyDescent="0.25">
      <c r="A11" s="73"/>
      <c r="B11" s="58"/>
      <c r="C11" s="54"/>
      <c r="D11" s="55"/>
      <c r="E11" s="55"/>
      <c r="F11" s="55"/>
      <c r="G11" s="55"/>
      <c r="H11" s="55"/>
      <c r="I11" s="55"/>
      <c r="J11" s="56"/>
      <c r="K11" s="54"/>
      <c r="L11" s="55"/>
      <c r="M11" s="55"/>
      <c r="N11" s="58"/>
      <c r="O11" s="80" t="s">
        <v>34</v>
      </c>
      <c r="P11" s="73"/>
      <c r="Q11" s="73"/>
      <c r="R11" s="65"/>
    </row>
    <row r="12" spans="1:22" ht="30" customHeight="1" thickBot="1" x14ac:dyDescent="0.25">
      <c r="A12" s="73"/>
      <c r="B12" s="58"/>
      <c r="C12" s="81" t="s">
        <v>3</v>
      </c>
      <c r="D12" s="82"/>
      <c r="E12" s="76" t="s">
        <v>2</v>
      </c>
      <c r="F12" s="82"/>
      <c r="G12" s="76" t="s">
        <v>0</v>
      </c>
      <c r="H12" s="82"/>
      <c r="I12" s="76" t="s">
        <v>4</v>
      </c>
      <c r="J12" s="77"/>
      <c r="K12" s="83" t="s">
        <v>28</v>
      </c>
      <c r="L12" s="69" t="s">
        <v>29</v>
      </c>
      <c r="M12" s="67" t="s">
        <v>15</v>
      </c>
      <c r="N12" s="58"/>
      <c r="O12" s="58"/>
      <c r="P12" s="73"/>
      <c r="Q12" s="73"/>
      <c r="R12" s="65"/>
    </row>
    <row r="13" spans="1:22" ht="42" customHeight="1" thickBot="1" x14ac:dyDescent="0.25">
      <c r="A13" s="74"/>
      <c r="B13" s="59"/>
      <c r="C13" s="18" t="s">
        <v>16</v>
      </c>
      <c r="D13" s="19" t="s">
        <v>22</v>
      </c>
      <c r="E13" s="20" t="s">
        <v>17</v>
      </c>
      <c r="F13" s="19" t="s">
        <v>23</v>
      </c>
      <c r="G13" s="18" t="s">
        <v>18</v>
      </c>
      <c r="H13" s="19" t="s">
        <v>24</v>
      </c>
      <c r="I13" s="18" t="s">
        <v>19</v>
      </c>
      <c r="J13" s="19" t="s">
        <v>33</v>
      </c>
      <c r="K13" s="84"/>
      <c r="L13" s="70"/>
      <c r="M13" s="68"/>
      <c r="N13" s="59"/>
      <c r="O13" s="59"/>
      <c r="P13" s="74"/>
      <c r="Q13" s="74"/>
      <c r="R13" s="66"/>
    </row>
    <row r="14" spans="1:22" x14ac:dyDescent="0.2">
      <c r="A14" s="39"/>
      <c r="B14" s="30"/>
      <c r="C14" s="31">
        <v>0.223</v>
      </c>
      <c r="D14" s="32">
        <f t="shared" ref="D14:D17" si="0">+ROUND(B14*C14,2)</f>
        <v>0</v>
      </c>
      <c r="E14" s="31"/>
      <c r="F14" s="32">
        <f t="shared" ref="F14:F21" si="1">+ROUND(E14*B14,2)</f>
        <v>0</v>
      </c>
      <c r="G14" s="33"/>
      <c r="H14" s="32">
        <f t="shared" ref="H14:H17" si="2">+ROUND(G14*B14,2)</f>
        <v>0</v>
      </c>
      <c r="I14" s="44"/>
      <c r="J14" s="32">
        <f>+ROUND(I14*(B14),2)</f>
        <v>0</v>
      </c>
      <c r="K14" s="34">
        <v>6</v>
      </c>
      <c r="L14" s="35">
        <v>21</v>
      </c>
      <c r="M14" s="32">
        <f t="shared" ref="M14:M17" si="3">+K14*L14</f>
        <v>126</v>
      </c>
      <c r="N14" s="36"/>
      <c r="O14" s="37" t="e">
        <f>ROUND((((B14+D14+F14+H14+J14)*14)+(M14*11*(1+I14)))/(48*N14),2)</f>
        <v>#DIV/0!</v>
      </c>
      <c r="P14" s="38"/>
      <c r="Q14" s="37" t="e">
        <f t="shared" ref="Q14:Q21" si="4">+ROUND(O14*P14,2)</f>
        <v>#DIV/0!</v>
      </c>
      <c r="R14" s="15"/>
    </row>
    <row r="15" spans="1:22" x14ac:dyDescent="0.2">
      <c r="A15" s="29"/>
      <c r="B15" s="30"/>
      <c r="C15" s="31">
        <v>0.223</v>
      </c>
      <c r="D15" s="32">
        <f t="shared" si="0"/>
        <v>0</v>
      </c>
      <c r="E15" s="31"/>
      <c r="F15" s="32">
        <f t="shared" si="1"/>
        <v>0</v>
      </c>
      <c r="G15" s="33"/>
      <c r="H15" s="32">
        <f t="shared" si="2"/>
        <v>0</v>
      </c>
      <c r="I15" s="45"/>
      <c r="J15" s="32">
        <f t="shared" ref="J15:J16" si="5">+ROUND(I15*(B15),2)</f>
        <v>0</v>
      </c>
      <c r="K15" s="34">
        <v>6</v>
      </c>
      <c r="L15" s="40">
        <v>21</v>
      </c>
      <c r="M15" s="32">
        <f t="shared" si="3"/>
        <v>126</v>
      </c>
      <c r="N15" s="36"/>
      <c r="O15" s="37" t="e">
        <f t="shared" ref="O15:O16" si="6">ROUND((((B15+D15+F15+H15+J15)*14)+(M15*11*(1+I15)))/(48*N15),2)</f>
        <v>#DIV/0!</v>
      </c>
      <c r="P15" s="38"/>
      <c r="Q15" s="37" t="e">
        <f t="shared" si="4"/>
        <v>#DIV/0!</v>
      </c>
      <c r="R15" s="15"/>
    </row>
    <row r="16" spans="1:22" x14ac:dyDescent="0.2">
      <c r="A16" s="41"/>
      <c r="B16" s="30"/>
      <c r="C16" s="43">
        <v>0.223</v>
      </c>
      <c r="D16" s="32">
        <f t="shared" ref="D16" si="7">+ROUND(B16*C16,2)</f>
        <v>0</v>
      </c>
      <c r="E16" s="31"/>
      <c r="F16" s="32">
        <f t="shared" ref="F16" si="8">+ROUND(E16*B16,2)</f>
        <v>0</v>
      </c>
      <c r="G16" s="33"/>
      <c r="H16" s="32">
        <f t="shared" ref="H16" si="9">+ROUND(G16*B16,2)</f>
        <v>0</v>
      </c>
      <c r="I16" s="44"/>
      <c r="J16" s="32">
        <f t="shared" si="5"/>
        <v>0</v>
      </c>
      <c r="K16" s="34">
        <v>6</v>
      </c>
      <c r="L16" s="40">
        <v>21</v>
      </c>
      <c r="M16" s="32">
        <f t="shared" ref="M16" si="10">+K16*L16</f>
        <v>126</v>
      </c>
      <c r="N16" s="36"/>
      <c r="O16" s="37" t="e">
        <f t="shared" si="6"/>
        <v>#DIV/0!</v>
      </c>
      <c r="P16" s="38"/>
      <c r="Q16" s="37" t="e">
        <f t="shared" ref="Q16" si="11">+ROUND(O16*P16,2)</f>
        <v>#DIV/0!</v>
      </c>
      <c r="R16" s="15"/>
    </row>
    <row r="17" spans="1:18" x14ac:dyDescent="0.2">
      <c r="A17" s="39"/>
      <c r="B17" s="30"/>
      <c r="C17" s="31">
        <v>0.223</v>
      </c>
      <c r="D17" s="32">
        <f t="shared" si="0"/>
        <v>0</v>
      </c>
      <c r="E17" s="31"/>
      <c r="F17" s="32">
        <f t="shared" si="1"/>
        <v>0</v>
      </c>
      <c r="G17" s="33"/>
      <c r="H17" s="32">
        <f t="shared" si="2"/>
        <v>0</v>
      </c>
      <c r="I17" s="44"/>
      <c r="J17" s="32">
        <f>+ROUND(I17*(B17),2)</f>
        <v>0</v>
      </c>
      <c r="K17" s="34">
        <v>6</v>
      </c>
      <c r="L17" s="35">
        <v>21</v>
      </c>
      <c r="M17" s="32">
        <f t="shared" si="3"/>
        <v>126</v>
      </c>
      <c r="N17" s="36"/>
      <c r="O17" s="37" t="e">
        <f>ROUND((((B17+D17+F17+H17+J17)*14)+(M17*11*(1+I17)))/(48*N17),2)</f>
        <v>#DIV/0!</v>
      </c>
      <c r="P17" s="38"/>
      <c r="Q17" s="37" t="e">
        <f t="shared" si="4"/>
        <v>#DIV/0!</v>
      </c>
      <c r="R17" s="15"/>
    </row>
    <row r="18" spans="1:18" x14ac:dyDescent="0.2">
      <c r="A18" s="29"/>
      <c r="B18" s="30"/>
      <c r="C18" s="31">
        <v>0.223</v>
      </c>
      <c r="D18" s="32">
        <f t="shared" ref="D18:D19" si="12">+ROUND(B18*C18,2)</f>
        <v>0</v>
      </c>
      <c r="E18" s="31"/>
      <c r="F18" s="32">
        <f t="shared" ref="F18:F19" si="13">+ROUND(E18*B18,2)</f>
        <v>0</v>
      </c>
      <c r="G18" s="33"/>
      <c r="H18" s="32">
        <f t="shared" ref="H18:H19" si="14">+ROUND(G18*B18,2)</f>
        <v>0</v>
      </c>
      <c r="I18" s="45"/>
      <c r="J18" s="32">
        <f t="shared" ref="J18:J20" si="15">+ROUND(I18*(B18),2)</f>
        <v>0</v>
      </c>
      <c r="K18" s="34">
        <v>6</v>
      </c>
      <c r="L18" s="40">
        <v>21</v>
      </c>
      <c r="M18" s="32">
        <f t="shared" ref="M18:M19" si="16">+K18*L18</f>
        <v>126</v>
      </c>
      <c r="N18" s="36"/>
      <c r="O18" s="37" t="e">
        <f t="shared" ref="O18" si="17">ROUND((((B18+D18+F18+H18+J18)*14)+(M18*11*(1+I18)))/(48*N18),2)</f>
        <v>#DIV/0!</v>
      </c>
      <c r="P18" s="38"/>
      <c r="Q18" s="37" t="e">
        <f t="shared" si="4"/>
        <v>#DIV/0!</v>
      </c>
      <c r="R18" s="15"/>
    </row>
    <row r="19" spans="1:18" x14ac:dyDescent="0.2">
      <c r="A19" s="41"/>
      <c r="B19" s="42"/>
      <c r="C19" s="43">
        <v>0.223</v>
      </c>
      <c r="D19" s="32">
        <f t="shared" si="12"/>
        <v>0</v>
      </c>
      <c r="E19" s="31"/>
      <c r="F19" s="32">
        <f t="shared" si="13"/>
        <v>0</v>
      </c>
      <c r="G19" s="33"/>
      <c r="H19" s="32">
        <f t="shared" si="14"/>
        <v>0</v>
      </c>
      <c r="I19" s="44"/>
      <c r="J19" s="32">
        <f t="shared" si="15"/>
        <v>0</v>
      </c>
      <c r="K19" s="34">
        <v>6</v>
      </c>
      <c r="L19" s="40">
        <v>21</v>
      </c>
      <c r="M19" s="32">
        <f t="shared" si="16"/>
        <v>126</v>
      </c>
      <c r="N19" s="36"/>
      <c r="O19" s="37" t="e">
        <f>ROUND((((B19+D19+F19+H19+J19)*14)+(M19*11*(1+I19)))/(48*N19),2)</f>
        <v>#DIV/0!</v>
      </c>
      <c r="P19" s="38"/>
      <c r="Q19" s="37" t="e">
        <f t="shared" si="4"/>
        <v>#DIV/0!</v>
      </c>
      <c r="R19" s="15"/>
    </row>
    <row r="20" spans="1:18" x14ac:dyDescent="0.2">
      <c r="A20" s="29"/>
      <c r="B20" s="30"/>
      <c r="C20" s="31">
        <v>0.223</v>
      </c>
      <c r="D20" s="32">
        <f>+ROUND(B20*C20,2)</f>
        <v>0</v>
      </c>
      <c r="E20" s="31"/>
      <c r="F20" s="32">
        <f t="shared" si="1"/>
        <v>0</v>
      </c>
      <c r="G20" s="33"/>
      <c r="H20" s="32">
        <f t="shared" ref="H20:H21" si="18">+ROUND(G20*B20,2)</f>
        <v>0</v>
      </c>
      <c r="I20" s="46"/>
      <c r="J20" s="32">
        <f t="shared" si="15"/>
        <v>0</v>
      </c>
      <c r="K20" s="34">
        <v>6</v>
      </c>
      <c r="L20" s="40">
        <v>21</v>
      </c>
      <c r="M20" s="32">
        <f>+K20*L20</f>
        <v>126</v>
      </c>
      <c r="N20" s="36"/>
      <c r="O20" s="37" t="e">
        <f t="shared" ref="O20:O21" si="19">ROUND((((B20+D20+F20+H20+J20)*14)+(M20*11))/(48*N20),2)</f>
        <v>#DIV/0!</v>
      </c>
      <c r="P20" s="38"/>
      <c r="Q20" s="37" t="e">
        <f t="shared" si="4"/>
        <v>#DIV/0!</v>
      </c>
      <c r="R20" s="15"/>
    </row>
    <row r="21" spans="1:18" ht="12" thickBot="1" x14ac:dyDescent="0.25">
      <c r="A21" s="29"/>
      <c r="B21" s="30"/>
      <c r="C21" s="31">
        <v>0.223</v>
      </c>
      <c r="D21" s="32">
        <f>+ROUND(B21*C21,2)</f>
        <v>0</v>
      </c>
      <c r="E21" s="31"/>
      <c r="F21" s="32">
        <f t="shared" si="1"/>
        <v>0</v>
      </c>
      <c r="G21" s="33"/>
      <c r="H21" s="32">
        <f t="shared" si="18"/>
        <v>0</v>
      </c>
      <c r="I21" s="46"/>
      <c r="J21" s="32">
        <f>+ROUND(I21*(B21),2)</f>
        <v>0</v>
      </c>
      <c r="K21" s="34">
        <v>6</v>
      </c>
      <c r="L21" s="40">
        <v>21</v>
      </c>
      <c r="M21" s="32">
        <f>+K21*L21</f>
        <v>126</v>
      </c>
      <c r="N21" s="36"/>
      <c r="O21" s="37" t="e">
        <f t="shared" si="19"/>
        <v>#DIV/0!</v>
      </c>
      <c r="P21" s="38"/>
      <c r="Q21" s="37" t="e">
        <f t="shared" si="4"/>
        <v>#DIV/0!</v>
      </c>
      <c r="R21" s="15"/>
    </row>
    <row r="22" spans="1:18" ht="23.25" customHeight="1" x14ac:dyDescent="0.2">
      <c r="A22" s="62" t="s">
        <v>25</v>
      </c>
      <c r="B22" s="62"/>
      <c r="C22" s="62"/>
      <c r="D22" s="62"/>
      <c r="E22" s="62"/>
      <c r="F22" s="62"/>
      <c r="G22" s="62"/>
      <c r="H22" s="62"/>
      <c r="I22" s="62"/>
      <c r="J22" s="62"/>
      <c r="K22" s="62"/>
      <c r="L22" s="62"/>
      <c r="M22" s="62"/>
      <c r="N22" s="62"/>
      <c r="O22" s="62"/>
      <c r="P22" s="62"/>
      <c r="Q22" s="62"/>
    </row>
    <row r="23" spans="1:18" x14ac:dyDescent="0.2">
      <c r="A23" s="16" t="s">
        <v>20</v>
      </c>
    </row>
    <row r="24" spans="1:18" x14ac:dyDescent="0.2">
      <c r="A24" s="16" t="s">
        <v>36</v>
      </c>
    </row>
    <row r="25" spans="1:18" x14ac:dyDescent="0.2">
      <c r="A25" s="16" t="s">
        <v>27</v>
      </c>
    </row>
  </sheetData>
  <sheetProtection sort="0" autoFilter="0"/>
  <mergeCells count="25">
    <mergeCell ref="A22:Q22"/>
    <mergeCell ref="A2:R2"/>
    <mergeCell ref="R9:R13"/>
    <mergeCell ref="M12:M13"/>
    <mergeCell ref="L12:L13"/>
    <mergeCell ref="Q9:Q13"/>
    <mergeCell ref="P9:P13"/>
    <mergeCell ref="I12:J12"/>
    <mergeCell ref="B9:O9"/>
    <mergeCell ref="O11:O13"/>
    <mergeCell ref="C12:D12"/>
    <mergeCell ref="E12:F12"/>
    <mergeCell ref="G12:H12"/>
    <mergeCell ref="K12:K13"/>
    <mergeCell ref="A9:A13"/>
    <mergeCell ref="B10:B13"/>
    <mergeCell ref="C4:G4"/>
    <mergeCell ref="H4:L4"/>
    <mergeCell ref="M4:Q4"/>
    <mergeCell ref="C10:J11"/>
    <mergeCell ref="K10:M11"/>
    <mergeCell ref="N10:N13"/>
    <mergeCell ref="C5:G5"/>
    <mergeCell ref="C6:D6"/>
    <mergeCell ref="C7:D7"/>
  </mergeCells>
  <phoneticPr fontId="2" type="noConversion"/>
  <printOptions horizontalCentered="1"/>
  <pageMargins left="7.874015748031496E-2" right="7.874015748031496E-2" top="1.1023622047244095" bottom="1.1811023622047245" header="0.11811023622047245" footer="7.874015748031496E-2"/>
  <pageSetup paperSize="9" scale="94" orientation="landscape" cellComments="asDisplayed" r:id="rId1"/>
  <headerFooter alignWithMargins="0">
    <oddHeader xml:space="preserve">&amp;L&amp;G&amp;R
</oddHeader>
    <oddFooter>&amp;LCofinanciado por:
&amp;G</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7E36FBED04AD14BAE164518074097CC" ma:contentTypeVersion="14" ma:contentTypeDescription="Criar um novo documento." ma:contentTypeScope="" ma:versionID="365b3f00ba49076c47d6bdc6a302736c">
  <xsd:schema xmlns:xsd="http://www.w3.org/2001/XMLSchema" xmlns:xs="http://www.w3.org/2001/XMLSchema" xmlns:p="http://schemas.microsoft.com/office/2006/metadata/properties" xmlns:ns2="4818398b-284c-4bc5-bda1-666ddb430e6c" xmlns:ns3="ddca55b5-f1cd-4ab6-9c0d-253c08ce3015" targetNamespace="http://schemas.microsoft.com/office/2006/metadata/properties" ma:root="true" ma:fieldsID="73310f2de4e6b85dd4ddcf4a147cb617" ns2:_="" ns3:_="">
    <xsd:import namespace="4818398b-284c-4bc5-bda1-666ddb430e6c"/>
    <xsd:import namespace="ddca55b5-f1cd-4ab6-9c0d-253c08ce3015"/>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18398b-284c-4bc5-bda1-666ddb430e6c"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Etiquetas de Imagem" ma:readOnly="false" ma:fieldId="{5cf76f15-5ced-4ddc-b409-7134ff3c332f}" ma:taxonomyMulti="true" ma:sspId="e3bd237c-30ab-4e3c-968d-56d4726e5a93"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dca55b5-f1cd-4ab6-9c0d-253c08ce3015"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04b7413b-9ece-4732-b409-cafb97254097}" ma:internalName="TaxCatchAll" ma:showField="CatchAllData" ma:web="ddca55b5-f1cd-4ab6-9c0d-253c08ce30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818398b-284c-4bc5-bda1-666ddb430e6c">
      <Terms xmlns="http://schemas.microsoft.com/office/infopath/2007/PartnerControls"/>
    </lcf76f155ced4ddcb4097134ff3c332f>
    <TaxCatchAll xmlns="ddca55b5-f1cd-4ab6-9c0d-253c08ce3015" xsi:nil="true"/>
  </documentManagement>
</p:properties>
</file>

<file path=customXml/itemProps1.xml><?xml version="1.0" encoding="utf-8"?>
<ds:datastoreItem xmlns:ds="http://schemas.openxmlformats.org/officeDocument/2006/customXml" ds:itemID="{2AA39FBB-C3C5-4FED-9DE7-3111F00F657E}"/>
</file>

<file path=customXml/itemProps2.xml><?xml version="1.0" encoding="utf-8"?>
<ds:datastoreItem xmlns:ds="http://schemas.openxmlformats.org/officeDocument/2006/customXml" ds:itemID="{869D3C3D-06A0-4DC1-9DAE-0C88E1F12D10}"/>
</file>

<file path=customXml/itemProps3.xml><?xml version="1.0" encoding="utf-8"?>
<ds:datastoreItem xmlns:ds="http://schemas.openxmlformats.org/officeDocument/2006/customXml" ds:itemID="{7AE7A8B9-002A-48AE-8384-0A7056A03FE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2</vt:i4>
      </vt:variant>
    </vt:vector>
  </HeadingPairs>
  <TitlesOfParts>
    <vt:vector size="2" baseType="lpstr">
      <vt:lpstr>Nota de Enquadramento</vt:lpstr>
      <vt:lpstr>Folha de 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lantunes</dc:creator>
  <cp:lastModifiedBy>Marco Costa</cp:lastModifiedBy>
  <cp:lastPrinted>2024-12-22T01:38:32Z</cp:lastPrinted>
  <dcterms:created xsi:type="dcterms:W3CDTF">2012-08-27T16:51:03Z</dcterms:created>
  <dcterms:modified xsi:type="dcterms:W3CDTF">2025-01-07T11:54:33Z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2024-12-22T01:38:00Z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fde2e310-3d22-4b43-ac57-c99260c2d404</vt:lpwstr>
  </property>
  <property fmtid="{D5CDD505-2E9C-101B-9397-08002B2CF9AE}" pid="7" name="MSIP_Label_defa4170-0d19-0005-0004-bc88714345d2_ActionId">
    <vt:lpwstr>626a302a-011e-4d6e-9a57-5ddca6f32833</vt:lpwstr>
  </property>
  <property fmtid="{D5CDD505-2E9C-101B-9397-08002B2CF9AE}" pid="8" name="MSIP_Label_defa4170-0d19-0005-0004-bc88714345d2_ContentBits">
    <vt:lpwstr>0</vt:lpwstr>
  </property>
  <property fmtid="{D5CDD505-2E9C-101B-9397-08002B2CF9AE}" pid="9" name="ContentTypeId">
    <vt:lpwstr>0x010100A7E36FBED04AD14BAE164518074097CC</vt:lpwstr>
  </property>
</Properties>
</file>